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1er respaldo acer-2\INFO OMAR\2022\SALAMANCA\07 Julio\EDOS FINANCIEROS JUNIO\"/>
    </mc:Choice>
  </mc:AlternateContent>
  <bookViews>
    <workbookView xWindow="0" yWindow="0" windowWidth="19200" windowHeight="11940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<sst xmlns="http://schemas.openxmlformats.org/spreadsheetml/2006/main" count="45" uniqueCount="37">
  <si>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</si>
  <si>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</si>
  <si>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</si>
  <si>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</si>
  <si>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</si>
  <si>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</si>
  <si>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</si>
  <si>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</si>
  <si>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</si>
  <si>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</si>
  <si>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</si>
  <si>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</si>
  <si>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</si>
  <si>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</si>
  <si>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</si>
  <si>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</si>
  <si>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</si>
  <si>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</si>
  <si>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</si>
  <si>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</si>
  <si>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</si>
  <si>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</si>
  <si>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</si>
  <si>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</si>
  <si>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</si>
  <si>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</si>
  <si>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</si>
  <si>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</si>
  <si>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</si>
  <si>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</si>
  <si>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</si>
  <si>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</si>
  <si>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</si>
  <si>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</si>
  <si>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</si>
  <si>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</si>
  <si>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Salamanca, Guanajuato.
Flujo de Fondos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</si>
</sst>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944880</xdr:colOff>
      <xdr:row>43</xdr:row>
      <xdr:rowOff>83820</xdr:rowOff>
    </xdr:from>
    <xdr:to>
      <xdr:col>4</xdr:col>
      <xdr:colOff>441960</xdr:colOff>
      <xdr:row>47</xdr:row>
      <xdr:rowOff>91440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127760" y="6286500"/>
          <a:ext cx="5516880" cy="52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activeCell="G27" sqref="G27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834524073.83000004</v>
      </c>
      <c r="D3" s="3">
        <f t="shared" ref="D3:E3" si="0">SUM(D4:D13)</f>
        <v>538290714.48000002</v>
      </c>
      <c r="E3" s="4">
        <f t="shared" si="0"/>
        <v>538304343.49000001</v>
      </c>
    </row>
    <row r="4" spans="1:5" x14ac:dyDescent="0.2">
      <c r="A4" s="5"/>
      <c r="B4" s="14" t="s">
        <v>1</v>
      </c>
      <c r="C4" s="6">
        <v>120171771.70999999</v>
      </c>
      <c r="D4" s="6">
        <v>106632416.31999999</v>
      </c>
      <c r="E4" s="7">
        <v>106482924.39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95587426.239999995</v>
      </c>
      <c r="D7" s="6">
        <v>33084532.050000001</v>
      </c>
      <c r="E7" s="7">
        <v>33224143.98</v>
      </c>
    </row>
    <row r="8" spans="1:5" x14ac:dyDescent="0.2">
      <c r="A8" s="5"/>
      <c r="B8" s="14" t="s">
        <v>5</v>
      </c>
      <c r="C8" s="6">
        <v>1661592.94</v>
      </c>
      <c r="D8" s="6">
        <v>2106088.37</v>
      </c>
      <c r="E8" s="7">
        <v>2136038.38</v>
      </c>
    </row>
    <row r="9" spans="1:5" x14ac:dyDescent="0.2">
      <c r="A9" s="5"/>
      <c r="B9" s="14" t="s">
        <v>6</v>
      </c>
      <c r="C9" s="6">
        <v>20979708.75</v>
      </c>
      <c r="D9" s="6">
        <v>7411891.7199999997</v>
      </c>
      <c r="E9" s="7">
        <v>7405450.7199999997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596123574.19000006</v>
      </c>
      <c r="D11" s="6">
        <v>389055786.01999998</v>
      </c>
      <c r="E11" s="7">
        <v>389055786.01999998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834524073.83000004</v>
      </c>
      <c r="D14" s="9">
        <f t="shared" ref="D14:E14" si="1">SUM(D15:D23)</f>
        <v>285118530.69</v>
      </c>
      <c r="E14" s="10">
        <f t="shared" si="1"/>
        <v>285125853.28999996</v>
      </c>
    </row>
    <row r="15" spans="1:5" x14ac:dyDescent="0.2">
      <c r="A15" s="5"/>
      <c r="B15" s="14" t="s">
        <v>12</v>
      </c>
      <c r="C15" s="6">
        <v>380266161.43000001</v>
      </c>
      <c r="D15" s="6">
        <v>145451022.91999999</v>
      </c>
      <c r="E15" s="7">
        <v>145451022.91999999</v>
      </c>
    </row>
    <row r="16" spans="1:5" x14ac:dyDescent="0.2">
      <c r="A16" s="5"/>
      <c r="B16" s="14" t="s">
        <v>13</v>
      </c>
      <c r="C16" s="6">
        <v>77071063.349999994</v>
      </c>
      <c r="D16" s="6">
        <v>15777465.109999999</v>
      </c>
      <c r="E16" s="7">
        <v>15777465.109999999</v>
      </c>
    </row>
    <row r="17" spans="1:5" x14ac:dyDescent="0.2">
      <c r="A17" s="5"/>
      <c r="B17" s="14" t="s">
        <v>14</v>
      </c>
      <c r="C17" s="6">
        <v>143381264.5</v>
      </c>
      <c r="D17" s="6">
        <v>42969789.93</v>
      </c>
      <c r="E17" s="7">
        <v>42989947.329999998</v>
      </c>
    </row>
    <row r="18" spans="1:5" x14ac:dyDescent="0.2">
      <c r="A18" s="5"/>
      <c r="B18" s="14" t="s">
        <v>9</v>
      </c>
      <c r="C18" s="6">
        <v>88511723.689999998</v>
      </c>
      <c r="D18" s="6">
        <v>34207579.259999998</v>
      </c>
      <c r="E18" s="7">
        <v>34194744.460000001</v>
      </c>
    </row>
    <row r="19" spans="1:5" x14ac:dyDescent="0.2">
      <c r="A19" s="5"/>
      <c r="B19" s="14" t="s">
        <v>15</v>
      </c>
      <c r="C19" s="6">
        <v>32652609.5</v>
      </c>
      <c r="D19" s="6">
        <v>4930724.74</v>
      </c>
      <c r="E19" s="7">
        <v>4930724.74</v>
      </c>
    </row>
    <row r="20" spans="1:5" x14ac:dyDescent="0.2">
      <c r="A20" s="5"/>
      <c r="B20" s="14" t="s">
        <v>16</v>
      </c>
      <c r="C20" s="6">
        <v>66568490</v>
      </c>
      <c r="D20" s="6">
        <v>34088270</v>
      </c>
      <c r="E20" s="7">
        <v>34088270</v>
      </c>
    </row>
    <row r="21" spans="1:5" x14ac:dyDescent="0.2">
      <c r="A21" s="5"/>
      <c r="B21" s="14" t="s">
        <v>17</v>
      </c>
      <c r="C21" s="6">
        <v>30452761.359999999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15620000</v>
      </c>
      <c r="D23" s="6">
        <v>7693678.7300000004</v>
      </c>
      <c r="E23" s="7">
        <v>7693678.7300000004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253172183.79000002</v>
      </c>
      <c r="E24" s="13">
        <f>E3-E14</f>
        <v>253178490.20000005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188661374.25999999</v>
      </c>
      <c r="E28" s="21">
        <f>SUM(E29:E35)</f>
        <v>188004567.10000002</v>
      </c>
    </row>
    <row r="29" spans="1:5" x14ac:dyDescent="0.2">
      <c r="A29" s="5"/>
      <c r="B29" s="14" t="s">
        <v>26</v>
      </c>
      <c r="C29" s="22">
        <v>0</v>
      </c>
      <c r="D29" s="22">
        <v>98623021.950000003</v>
      </c>
      <c r="E29" s="23">
        <v>97907836.400000006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89789652.310000002</v>
      </c>
      <c r="E33" s="23">
        <v>89848030.700000003</v>
      </c>
    </row>
    <row r="34" spans="1:5" x14ac:dyDescent="0.2">
      <c r="A34" s="5"/>
      <c r="B34" s="14" t="s">
        <v>31</v>
      </c>
      <c r="C34" s="22">
        <v>0</v>
      </c>
      <c r="D34" s="22">
        <v>17700</v>
      </c>
      <c r="E34" s="23">
        <v>17700</v>
      </c>
    </row>
    <row r="35" spans="1:5" x14ac:dyDescent="0.2">
      <c r="A35" s="5"/>
      <c r="B35" s="14" t="s">
        <v>32</v>
      </c>
      <c r="C35" s="22">
        <v>0</v>
      </c>
      <c r="D35" s="22">
        <v>231000</v>
      </c>
      <c r="E35" s="23">
        <v>231000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64510809.529999994</v>
      </c>
      <c r="E36" s="25">
        <f>SUM(E37:E39)</f>
        <v>65173923.099999994</v>
      </c>
    </row>
    <row r="37" spans="1:5" x14ac:dyDescent="0.2">
      <c r="A37" s="5"/>
      <c r="B37" s="14" t="s">
        <v>30</v>
      </c>
      <c r="C37" s="22">
        <v>0</v>
      </c>
      <c r="D37" s="22">
        <v>67548362.019999996</v>
      </c>
      <c r="E37" s="23">
        <v>67643479.689999998</v>
      </c>
    </row>
    <row r="38" spans="1:5" x14ac:dyDescent="0.2">
      <c r="B38" s="1" t="s">
        <v>31</v>
      </c>
      <c r="C38" s="22">
        <v>0</v>
      </c>
      <c r="D38" s="22">
        <v>-3037843.72</v>
      </c>
      <c r="E38" s="23">
        <v>-2469847.8199999998</v>
      </c>
    </row>
    <row r="39" spans="1:5" x14ac:dyDescent="0.2">
      <c r="B39" s="1" t="s">
        <v>33</v>
      </c>
      <c r="C39" s="22">
        <v>0</v>
      </c>
      <c r="D39" s="22">
        <v>291.23</v>
      </c>
      <c r="E39" s="23">
        <v>291.23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253172183.78999999</v>
      </c>
      <c r="E40" s="13">
        <f>E28+E36</f>
        <v>253178490.20000002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Omar</cp:lastModifiedBy>
  <cp:lastPrinted>2022-07-19T13:39:57Z</cp:lastPrinted>
  <dcterms:created xsi:type="dcterms:W3CDTF">2017-12-20T04:54:53Z</dcterms:created>
  <dcterms:modified xsi:type="dcterms:W3CDTF">2022-07-19T13:40:13Z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